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2\Πράξη 10η_27-05-2022\Εξερχόμενα\Θέμα 1ο Τοπ. Οργ. Υπερ κ' Αναμ. Πιν. Οργ. Κενών\"/>
    </mc:Choice>
  </mc:AlternateContent>
  <bookViews>
    <workbookView xWindow="-120" yWindow="-120" windowWidth="29040" windowHeight="15840" tabRatio="640"/>
  </bookViews>
  <sheets>
    <sheet name="1η Ομάδα Σχολείων" sheetId="2" r:id="rId1"/>
    <sheet name="2η Ομάδα Σχολείων" sheetId="7" r:id="rId2"/>
    <sheet name="3η Ομάδα Σχολείων" sheetId="5" r:id="rId3"/>
    <sheet name="4η Ομάδα Σχολείων" sheetId="6" r:id="rId4"/>
    <sheet name="Σύνολα" sheetId="8" r:id="rId5"/>
  </sheets>
  <definedNames>
    <definedName name="_xlnm.Print_Area" localSheetId="0">'1η Ομάδα Σχολείων'!$A$1:$Z$33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6" l="1"/>
  <c r="K15" i="6"/>
  <c r="L5" i="6"/>
  <c r="L6" i="6"/>
  <c r="L7" i="6"/>
  <c r="L8" i="6"/>
  <c r="L9" i="6"/>
  <c r="L10" i="6"/>
  <c r="L11" i="6"/>
  <c r="L12" i="6"/>
  <c r="L13" i="6"/>
  <c r="L14" i="6"/>
  <c r="L4" i="6"/>
  <c r="K5" i="6"/>
  <c r="K6" i="6"/>
  <c r="K7" i="6"/>
  <c r="K8" i="6"/>
  <c r="K9" i="6"/>
  <c r="K10" i="6"/>
  <c r="K11" i="6"/>
  <c r="K12" i="6"/>
  <c r="K13" i="6"/>
  <c r="K14" i="6"/>
  <c r="K4" i="6"/>
  <c r="M5" i="5"/>
  <c r="M6" i="5"/>
  <c r="M7" i="5"/>
  <c r="M8" i="5"/>
  <c r="M9" i="5"/>
  <c r="M10" i="5"/>
  <c r="M11" i="5"/>
  <c r="M12" i="5"/>
  <c r="M13" i="5"/>
  <c r="M14" i="5"/>
  <c r="M15" i="5"/>
  <c r="M4" i="5"/>
  <c r="L5" i="5"/>
  <c r="L6" i="5"/>
  <c r="L7" i="5"/>
  <c r="L8" i="5"/>
  <c r="L9" i="5"/>
  <c r="L10" i="5"/>
  <c r="L11" i="5"/>
  <c r="L12" i="5"/>
  <c r="L13" i="5"/>
  <c r="L14" i="5"/>
  <c r="L15" i="5"/>
  <c r="L4" i="5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4" i="7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4" i="2"/>
  <c r="L16" i="5" l="1"/>
  <c r="M16" i="5"/>
  <c r="Y30" i="2"/>
  <c r="Z30" i="2"/>
  <c r="R26" i="7"/>
  <c r="S26" i="7"/>
  <c r="A3" i="8" l="1"/>
  <c r="B3" i="8"/>
</calcChain>
</file>

<file path=xl/comments1.xml><?xml version="1.0" encoding="utf-8"?>
<comments xmlns="http://schemas.openxmlformats.org/spreadsheetml/2006/main">
  <authors>
    <author>Vasilis</author>
  </authors>
  <commentList>
    <comment ref="E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-20
ΠΕ04.02        -8
ΠΕ04.03         0
ΠΕ04.04      -12
ΠΕ04.05         6
ΣΥΝΟΛΟ      -34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-20 
ΠΕ04.02        -8 
ΠΕ04.03         0 
ΠΕ04.04      -12 
ΠΕ04.05      -12
ΣΥΝΟΛΟ      -52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G7" authorId="0" shapeId="0">
      <text>
        <r>
          <rPr>
            <sz val="9"/>
            <color indexed="81"/>
            <rFont val="Tahoma"/>
            <family val="2"/>
            <charset val="161"/>
          </rPr>
          <t xml:space="preserve">ΚΛΑΔΟΣ     ΩΡΕΣ
ΠΕ04.01      18
ΠΕ04.02       -8 
ΠΕ04.03        0 
ΠΕ04.04     -12 
ΠΕ04.05     -12 
ΣΥΝΟΛΟ     -14
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161"/>
          </rPr>
          <t xml:space="preserve">ΚΛΑΔΟΣ     ΩΡΕΣ
ΠΕ04.01       -5 
ΠΕ04.02       -2 
ΠΕ04.03        0 
ΠΕ04.04       -3 
ΠΕ04.05       -3 
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  <r>
          <rPr>
            <sz val="9"/>
            <color indexed="81"/>
            <rFont val="Tahoma"/>
            <family val="2"/>
            <charset val="161"/>
          </rPr>
          <t>ΣΥΝΟΛΟ     -13</t>
        </r>
      </text>
    </comment>
    <comment ref="N7" authorId="0" shapeId="0">
      <text>
        <r>
          <rPr>
            <sz val="9"/>
            <color indexed="81"/>
            <rFont val="Tahoma"/>
            <family val="2"/>
            <charset val="161"/>
          </rPr>
          <t>ΚΛΑΔΟΣ     ΩΡΕΣ
ΠΕ04.01       -5 
ΠΕ04.02       -2 
ΠΕ04.03        0 
ΠΕ04.04       -3 
ΠΕ04.05       -3 
ΣΥΝΟΛΟ     -13</t>
        </r>
      </text>
    </comment>
  </commentList>
</comments>
</file>

<file path=xl/comments2.xml><?xml version="1.0" encoding="utf-8"?>
<comments xmlns="http://schemas.openxmlformats.org/spreadsheetml/2006/main">
  <authors>
    <author>Vasilis</author>
  </authors>
  <commentList>
    <comment ref="E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-16
ΠΕ04.02        -6
ΠΕ04.03         0
ΠΕ04.04      -10
ΠΕ04.05         8
ΣΥΝΟΛΟ      -24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-20
ΠΕ04.02      -13
ΠΕ04.03         0
ΠΕ04.04        -2
ΠΕ04.05       18 (Οργ. Τοπ.)
Κενό -17 ώρες.</t>
        </r>
      </text>
    </comment>
  </commentList>
</comments>
</file>

<file path=xl/comments3.xml><?xml version="1.0" encoding="utf-8"?>
<comments xmlns="http://schemas.openxmlformats.org/spreadsheetml/2006/main">
  <authors>
    <author>Vasilis</author>
  </authors>
  <commentList>
    <comment ref="F7" authorId="0" shapeId="0">
      <text>
        <r>
          <rPr>
            <sz val="9"/>
            <color indexed="81"/>
            <rFont val="Tahoma"/>
            <family val="2"/>
            <charset val="161"/>
          </rPr>
          <t xml:space="preserve">ΚΛΑΔΟΣ      ΩΡΕΣ
ΠΕ04.01        -3
</t>
        </r>
        <r>
          <rPr>
            <b/>
            <sz val="9"/>
            <color indexed="81"/>
            <rFont val="Tahoma"/>
            <family val="2"/>
            <charset val="161"/>
          </rPr>
          <t>ΠΕ04.02</t>
        </r>
        <r>
          <rPr>
            <sz val="9"/>
            <color indexed="81"/>
            <rFont val="Tahoma"/>
            <family val="2"/>
            <charset val="161"/>
          </rPr>
          <t xml:space="preserve">     -18
ΠΕ04.03         0
</t>
        </r>
        <r>
          <rPr>
            <b/>
            <sz val="9"/>
            <color indexed="81"/>
            <rFont val="Tahoma"/>
            <family val="2"/>
            <charset val="161"/>
          </rPr>
          <t>ΠΕ04.04</t>
        </r>
        <r>
          <rPr>
            <sz val="9"/>
            <color indexed="81"/>
            <rFont val="Tahoma"/>
            <family val="2"/>
            <charset val="161"/>
          </rPr>
          <t xml:space="preserve">     -13
ΠΕ04.05        -3
ΣΥΝΟΛΟ      -37</t>
        </r>
      </text>
    </comment>
    <comment ref="G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  -5
ΠΕ04.02        -2
ΠΕ04.03         0
ΠΕ04.04        -3
ΠΕ04.05        -3
ΣΥΝΟΛΟ      -13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161"/>
          </rPr>
          <t xml:space="preserve">ΚΛΑΔΟΣ      ΩΡΕΣ
ΠΕ04.01        -0
ΠΕ04.02      -16
ΠΕ04.03         0
ΠΕ04.04      -10
ΠΕ04.05        -0
ΣΥΝΟΛΟ     -26
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161"/>
          </rPr>
          <t xml:space="preserve">ΚΛΑΔΟΣ      ΩΡΕΣ
ΠΕ04.01        -6
ΠΕ04.02        -0
ΠΕ04.03         0
ΠΕ04.04      -14
ΠΕ04.05        -0
ΣΥΝΟΛΟ     -20
</t>
        </r>
      </text>
    </comment>
  </commentList>
</comments>
</file>

<file path=xl/comments4.xml><?xml version="1.0" encoding="utf-8"?>
<comments xmlns="http://schemas.openxmlformats.org/spreadsheetml/2006/main">
  <authors>
    <author>Vasilis</author>
  </authors>
  <commentList>
    <comment ref="D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  -5
ΠΕ04.02        -2
ΠΕ04.03         0
ΠΕ04.04        -3
ΠΕ04.05        -3
ΣΥΝΟΛΟ      -13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9"/>
            <color indexed="81"/>
            <rFont val="Tahoma"/>
            <family val="2"/>
            <charset val="161"/>
          </rPr>
          <t xml:space="preserve">     -15
ΠΕ04.02       -6
ΠΕ04.03        0
ΠΕ04.04       -9
ΠΕ04.05       -9
ΣΥΝΟΛΟ      -39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161"/>
          </rPr>
          <t xml:space="preserve">ΚΛΑΔΟΣ      ΩΡΕΣ
ΠΕ04.01        -5
ΠΕ04.02        -2
ΠΕ04.03         0
ΠΕ04.04        -3
ΠΕ04.05        -3
ΣΥΝΟΛΟ      -13
</t>
        </r>
      </text>
    </comment>
    <comment ref="G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  16
ΠΕ04.02       -20
ΠΕ04.03         0
ΠΕ04.04       -14
ΠΕ04.05         0
ΣΥΝΟΛΟ      -18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161"/>
          </rPr>
          <t>ΚΛΑΔΟΣ      ΩΡΕΣ
ΠΕ04.01       -20
ΠΕ04.02       -18
ΠΕ04.03          0
ΠΕ04.04          8
ΠΕ04.05          0
ΣΥΝΟΛΟ      -30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<sst xmlns="http://schemas.openxmlformats.org/spreadsheetml/2006/main" count="145" uniqueCount="102">
  <si>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</si>
  <si>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</si>
  <si>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</si>
  <si>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</si>
  <si>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</si>
  <si>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</si>
  <si>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</si>
  <si>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</si>
  <si>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</si>
  <si>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ΠΕ04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</si>
  <si>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</si>
  <si>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</si>
  <si>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</si>
  <si>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</si>
  <si>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</si>
  <si>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</si>
  <si>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</si>
  <si>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</si>
  <si>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</si>
  <si>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</si>
  <si>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</si>
  <si>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</si>
  <si>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</si>
  <si>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</si>
  <si>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</si>
  <si>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</si>
  <si>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</si>
  <si>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</si>
  <si>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</si>
  <si>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</si>
  <si>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</si>
  <si>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</si>
  <si>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</si>
  <si>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</si>
  <si>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</si>
  <si>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</si>
  <si>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</si>
  <si>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</si>
  <si>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</si>
  <si>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</si>
  <si>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</si>
  <si>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</si>
  <si>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</si>
  <si>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Ανατολικού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</si>
  <si>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</si>
  <si>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</si>
  <si>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</si>
  <si>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</si>
  <si>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</si>
  <si>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</si>
  <si>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</si>
  <si>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</si>
  <si>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</si>
  <si>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</si>
  <si>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</si>
  <si>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</si>
  <si>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</si>
  <si>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</si>
  <si>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</si>
  <si>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</si>
  <si>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Σύνολα</t>
  </si>
  <si>
    <t>Γυμνάσιο Αναρράχης-Εμπορίου</t>
  </si>
  <si>
    <t>Γυμνάσιο Τρανοβάλτου</t>
  </si>
  <si>
    <r>
      <t>ΠΕ78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</si>
  <si>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</si>
  <si>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</si>
  <si>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</si>
  <si>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</si>
  <si>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</si>
  <si>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</si>
  <si>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</si>
  <si>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</si>
  <si>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</si>
  <si>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ΠΕ18.25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</si>
  <si>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</si>
  <si>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</si>
  <si>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</si>
  <si>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</si>
  <si>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</si>
  <si>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 xml:space="preserve">ΠΕ04 </t>
    </r>
    <r>
      <rPr>
        <b/>
        <sz val="8"/>
        <color rgb="FFC00000"/>
        <rFont val="Calibri"/>
        <family val="2"/>
        <charset val="161"/>
        <scheme val="minor"/>
      </rPr>
      <t>*</t>
    </r>
  </si>
  <si>
    <r>
      <rPr>
        <b/>
        <sz val="10"/>
        <color indexed="8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Πηγαίνοντας το δείκτη του ποντικιού επάνω στα </t>
    </r>
    <r>
      <rPr>
        <b/>
        <sz val="10"/>
        <color indexed="8"/>
        <rFont val="Calibri"/>
        <family val="2"/>
        <charset val="161"/>
      </rPr>
      <t>κενά</t>
    </r>
    <r>
      <rPr>
        <sz val="10"/>
        <color indexed="8"/>
        <rFont val="Calibri"/>
        <family val="2"/>
        <charset val="161"/>
      </rPr>
      <t xml:space="preserve"> που εμφανίζονται στον κλάδο </t>
    </r>
    <r>
      <rPr>
        <b/>
        <sz val="10"/>
        <color indexed="8"/>
        <rFont val="Calibri"/>
        <family val="2"/>
        <charset val="161"/>
      </rPr>
      <t>ΠΕ04</t>
    </r>
    <r>
      <rPr>
        <sz val="10"/>
        <color indexed="8"/>
        <rFont val="Calibri"/>
        <family val="2"/>
        <charset val="161"/>
      </rPr>
      <t xml:space="preserve"> των </t>
    </r>
    <r>
      <rPr>
        <b/>
        <sz val="10"/>
        <color indexed="8"/>
        <rFont val="Calibri"/>
        <family val="2"/>
        <charset val="161"/>
      </rPr>
      <t>Γενικών Λυκείων</t>
    </r>
    <r>
      <rPr>
        <sz val="10"/>
        <color indexed="8"/>
        <rFont val="Calibri"/>
        <family val="2"/>
        <charset val="161"/>
      </rPr>
      <t xml:space="preserve"> εμφανίζεται </t>
    </r>
    <r>
      <rPr>
        <b/>
        <u/>
        <sz val="10"/>
        <color indexed="8"/>
        <rFont val="Calibri"/>
        <family val="2"/>
        <charset val="161"/>
      </rPr>
      <t>ανάλυση ωρών ανά ειδικότητα</t>
    </r>
  </si>
  <si>
    <t>1η Ομάδα Σχολείων (Κοζάνης)</t>
  </si>
  <si>
    <t>2η Ομάδα Σχολείων (Εορδαίας)</t>
  </si>
  <si>
    <t>3η Ομάδα Σχολείων (Βοΐου)</t>
  </si>
  <si>
    <t>4η Ομάδα Σχολείων (Σέρβίων, Βελβεντού)</t>
  </si>
  <si>
    <t>ΠΕ84</t>
  </si>
  <si>
    <t>ΠΕ78</t>
  </si>
  <si>
    <t>ΠΕ87.02</t>
  </si>
  <si>
    <t>ΤΕ01.19</t>
  </si>
  <si>
    <t>ΤΕ01.06</t>
  </si>
  <si>
    <t>ΤΕ02.02</t>
  </si>
  <si>
    <t>ΠΕ88.02</t>
  </si>
  <si>
    <t>ΠΕ88.04</t>
  </si>
  <si>
    <t>Γυμνάσιο Εράτυρας</t>
  </si>
  <si>
    <t>ΠΕ78 (Πρώην ΠΕ10, ΠΕ13)</t>
  </si>
  <si>
    <t>ΠΕ80 (Πρώην ΠΕ09, ΠΕ15, ΠΕ18 (02, 03))</t>
  </si>
  <si>
    <t>ΠΕ86 (Πρώην ΠΕ19, 20)</t>
  </si>
  <si>
    <t>ΠΕ87.02 (Πρώην ΠΕ18 (10, 11))</t>
  </si>
  <si>
    <t>ΠΕ88.01 (Πρώην ΠΕ14.04)</t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</si>
  <si>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), ΠΕ88.02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ΠΕ18.12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</si>
  <si>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), ΠΕ88.04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ΠΕ18.36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</si>
  <si>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ΠΕ78</t>
    </r>
    <r>
      <rPr>
        <sz val="8"/>
        <color indexed="8"/>
        <rFont val="Calibri"/>
        <family val="2"/>
        <charset val="161"/>
        <scheme val="minor"/>
      </rPr>
      <t xml:space="preserve"> </t>
    </r>
    <r>
      <rPr>
        <b/>
        <sz val="8"/>
        <color indexed="8"/>
        <rFont val="Calibri"/>
        <family val="2"/>
        <charset val="161"/>
        <scheme val="minor"/>
      </rPr>
      <t>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</si>
</sst>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8"/>
      <color theme="3" tint="0.3999755851924192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i/>
      <sz val="8"/>
      <color theme="2" tint="-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7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10" fillId="5" borderId="7" applyNumberFormat="0" applyAlignment="0" applyProtection="0"/>
  </cellStyleXfs>
  <cellXfs count="73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2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7" borderId="7" xfId="6" applyFont="1" applyFill="1" applyAlignment="1">
      <alignment horizontal="center" vertical="center"/>
    </xf>
    <xf numFmtId="0" fontId="18" fillId="3" borderId="5" xfId="4" applyFont="1" applyAlignment="1">
      <alignment horizontal="center" vertical="center"/>
    </xf>
    <xf numFmtId="0" fontId="17" fillId="6" borderId="7" xfId="6" applyFont="1" applyFill="1" applyAlignment="1">
      <alignment horizontal="center" vertical="center"/>
    </xf>
    <xf numFmtId="0" fontId="15" fillId="4" borderId="8" xfId="5" applyFont="1" applyBorder="1" applyAlignment="1">
      <alignment horizontal="center" vertical="center" textRotation="90" wrapText="1"/>
    </xf>
    <xf numFmtId="0" fontId="15" fillId="4" borderId="8" xfId="5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8" fillId="3" borderId="10" xfId="4" applyFont="1" applyBorder="1" applyAlignment="1">
      <alignment horizontal="center" vertical="center" textRotation="90"/>
    </xf>
    <xf numFmtId="0" fontId="14" fillId="0" borderId="0" xfId="0" applyFont="1"/>
    <xf numFmtId="0" fontId="19" fillId="0" borderId="0" xfId="3" applyFont="1" applyBorder="1" applyAlignment="1">
      <alignment horizontal="center"/>
    </xf>
    <xf numFmtId="0" fontId="15" fillId="4" borderId="1" xfId="5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18" fillId="3" borderId="1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8" fillId="3" borderId="1" xfId="4" applyFont="1" applyBorder="1" applyAlignment="1">
      <alignment horizontal="center" vertical="center" textRotation="90"/>
    </xf>
    <xf numFmtId="0" fontId="19" fillId="0" borderId="0" xfId="3" applyFont="1" applyBorder="1" applyAlignment="1"/>
    <xf numFmtId="0" fontId="14" fillId="0" borderId="1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2" fillId="2" borderId="9" xfId="1" applyFont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25" fillId="0" borderId="0" xfId="0" applyFont="1"/>
    <xf numFmtId="0" fontId="18" fillId="8" borderId="1" xfId="0" applyFont="1" applyFill="1" applyBorder="1" applyAlignment="1">
      <alignment horizontal="center" vertical="center"/>
    </xf>
    <xf numFmtId="0" fontId="18" fillId="0" borderId="5" xfId="4" applyFont="1" applyFill="1" applyAlignment="1">
      <alignment horizontal="center" vertical="center"/>
    </xf>
    <xf numFmtId="0" fontId="24" fillId="0" borderId="5" xfId="4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3" xfId="0" applyFont="1" applyBorder="1" applyAlignment="1"/>
    <xf numFmtId="0" fontId="21" fillId="8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7" borderId="17" xfId="6" applyFont="1" applyFill="1" applyBorder="1" applyAlignment="1">
      <alignment horizontal="center" vertical="center"/>
    </xf>
    <xf numFmtId="0" fontId="17" fillId="6" borderId="17" xfId="6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/>
    <xf numFmtId="0" fontId="14" fillId="0" borderId="16" xfId="0" applyFont="1" applyBorder="1" applyAlignment="1"/>
    <xf numFmtId="0" fontId="16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9" fillId="0" borderId="4" xfId="3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5" fillId="0" borderId="13" xfId="5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7">
    <cellStyle name="Βασικό_Φύλλο1" xfId="2"/>
    <cellStyle name="Εισαγωγή" xfId="4" builtinId="20"/>
    <cellStyle name="Έλεγχος κελιού" xfId="6" builtinId="23"/>
    <cellStyle name="Έξοδος" xfId="5" builtinId="21"/>
    <cellStyle name="Επικεφαλίδα 1" xfId="3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/>
  <dimension ref="A1:AA32"/>
  <sheetViews>
    <sheetView tabSelected="1" view="pageBreakPreview" zoomScale="115" zoomScaleNormal="75" zoomScaleSheetLayoutView="115" workbookViewId="0">
      <selection activeCell="AR5" sqref="AR5"/>
    </sheetView>
  </sheetViews>
  <sheetFormatPr defaultColWidth="8.85546875" defaultRowHeight="15.75" x14ac:dyDescent="0.25"/>
  <cols>
    <col min="1" max="1" width="3.7109375" style="4" bestFit="1" customWidth="1"/>
    <col min="2" max="2" width="17.85546875" style="4" bestFit="1" customWidth="1"/>
    <col min="3" max="3" width="3" style="4" bestFit="1" customWidth="1"/>
    <col min="4" max="4" width="3" style="5" bestFit="1" customWidth="1"/>
    <col min="5" max="12" width="3" style="4" bestFit="1" customWidth="1"/>
    <col min="13" max="15" width="3" style="4" customWidth="1"/>
    <col min="16" max="23" width="3" style="4" bestFit="1" customWidth="1"/>
    <col min="24" max="24" width="1.5703125" style="4" customWidth="1"/>
    <col min="25" max="25" width="3" style="4" bestFit="1" customWidth="1"/>
    <col min="26" max="26" width="3.140625" style="4" bestFit="1" customWidth="1"/>
    <col min="27" max="27" width="4.85546875" style="4" bestFit="1" customWidth="1"/>
    <col min="28" max="28" width="5.7109375" style="4" customWidth="1"/>
    <col min="29" max="29" width="5.28515625" style="4" customWidth="1"/>
    <col min="30" max="31" width="4.85546875" style="4" bestFit="1" customWidth="1"/>
    <col min="32" max="32" width="6.5703125" style="4" customWidth="1"/>
    <col min="33" max="33" width="5.140625" style="4" customWidth="1"/>
    <col min="34" max="34" width="5.7109375" style="4" customWidth="1"/>
    <col min="35" max="36" width="5.28515625" style="4" customWidth="1"/>
    <col min="37" max="37" width="5.7109375" style="4" customWidth="1"/>
    <col min="38" max="38" width="5.140625" style="4" bestFit="1" customWidth="1"/>
    <col min="39" max="39" width="6" style="4" customWidth="1"/>
    <col min="40" max="40" width="5.42578125" style="4" customWidth="1"/>
    <col min="41" max="42" width="5.140625" style="4" bestFit="1" customWidth="1"/>
    <col min="43" max="43" width="5.28515625" style="4" bestFit="1" customWidth="1"/>
    <col min="44" max="44" width="4.85546875" style="4" customWidth="1"/>
    <col min="45" max="45" width="5.5703125" style="4" bestFit="1" customWidth="1"/>
    <col min="46" max="46" width="3.5703125" style="4" bestFit="1" customWidth="1"/>
    <col min="47" max="16384" width="8.85546875" style="4"/>
  </cols>
  <sheetData>
    <row r="1" spans="1:27" ht="16.5" thickBot="1" x14ac:dyDescent="0.3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6"/>
    </row>
    <row r="2" spans="1:27" ht="16.5" thickTop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"/>
    </row>
    <row r="3" spans="1:27" ht="102.75" x14ac:dyDescent="0.25">
      <c r="A3" s="7" t="s">
        <v>0</v>
      </c>
      <c r="B3" s="7" t="s">
        <v>44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45</v>
      </c>
      <c r="K3" s="14" t="s">
        <v>46</v>
      </c>
      <c r="L3" s="14" t="s">
        <v>24</v>
      </c>
      <c r="M3" s="14" t="s">
        <v>40</v>
      </c>
      <c r="N3" s="14" t="s">
        <v>41</v>
      </c>
      <c r="O3" s="14" t="s">
        <v>42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25</v>
      </c>
      <c r="U3" s="15" t="s">
        <v>21</v>
      </c>
      <c r="V3" s="15" t="s">
        <v>22</v>
      </c>
      <c r="W3" s="15" t="s">
        <v>23</v>
      </c>
      <c r="X3" s="18"/>
      <c r="Y3" s="16" t="s">
        <v>47</v>
      </c>
      <c r="Z3" s="17" t="s">
        <v>48</v>
      </c>
    </row>
    <row r="4" spans="1:27" x14ac:dyDescent="0.25">
      <c r="A4" s="8">
        <v>1</v>
      </c>
      <c r="B4" s="7" t="s">
        <v>1</v>
      </c>
      <c r="C4" s="27"/>
      <c r="D4" s="27"/>
      <c r="E4" s="28"/>
      <c r="F4" s="28"/>
      <c r="G4" s="27"/>
      <c r="H4" s="57"/>
      <c r="I4" s="27"/>
      <c r="J4" s="27"/>
      <c r="K4" s="27"/>
      <c r="L4" s="27"/>
      <c r="M4" s="27"/>
      <c r="N4" s="27"/>
      <c r="O4" s="27"/>
      <c r="P4" s="27"/>
      <c r="Q4" s="41"/>
      <c r="R4" s="27"/>
      <c r="S4" s="27"/>
      <c r="T4" s="27"/>
      <c r="U4" s="27"/>
      <c r="V4" s="27"/>
      <c r="W4" s="27">
        <v>1</v>
      </c>
      <c r="X4" s="62"/>
      <c r="Y4" s="9">
        <f>SUMIF(C4:W4,"&gt;0")</f>
        <v>1</v>
      </c>
      <c r="Z4" s="12">
        <f>SUMIF(C4:W4,"&lt;0")</f>
        <v>0</v>
      </c>
    </row>
    <row r="5" spans="1:27" x14ac:dyDescent="0.25">
      <c r="A5" s="10">
        <v>2</v>
      </c>
      <c r="B5" s="7" t="s">
        <v>2</v>
      </c>
      <c r="C5" s="27"/>
      <c r="D5" s="30"/>
      <c r="E5" s="27"/>
      <c r="F5" s="57"/>
      <c r="G5" s="27"/>
      <c r="H5" s="27">
        <v>2</v>
      </c>
      <c r="I5" s="27"/>
      <c r="J5" s="27"/>
      <c r="K5" s="27">
        <v>1</v>
      </c>
      <c r="L5" s="27"/>
      <c r="M5" s="27"/>
      <c r="N5" s="27"/>
      <c r="O5" s="27"/>
      <c r="P5" s="27">
        <v>2</v>
      </c>
      <c r="Q5" s="27">
        <v>2</v>
      </c>
      <c r="R5" s="38"/>
      <c r="S5" s="27"/>
      <c r="T5" s="9"/>
      <c r="U5" s="27">
        <v>1</v>
      </c>
      <c r="V5" s="38"/>
      <c r="W5" s="57"/>
      <c r="X5" s="62"/>
      <c r="Y5" s="9">
        <f t="shared" ref="Y5:Y29" si="0">SUMIF(C5:W5,"&gt;0")</f>
        <v>8</v>
      </c>
      <c r="Z5" s="12">
        <f t="shared" ref="Z5:Z29" si="1">SUMIF(C5:W5,"&lt;0")</f>
        <v>0</v>
      </c>
    </row>
    <row r="6" spans="1:27" x14ac:dyDescent="0.25">
      <c r="A6" s="8">
        <v>3</v>
      </c>
      <c r="B6" s="7" t="s">
        <v>3</v>
      </c>
      <c r="C6" s="27"/>
      <c r="D6" s="38"/>
      <c r="E6" s="38">
        <v>-1</v>
      </c>
      <c r="F6" s="27"/>
      <c r="G6" s="27"/>
      <c r="H6" s="27"/>
      <c r="I6" s="27"/>
      <c r="J6" s="27"/>
      <c r="K6" s="27"/>
      <c r="L6" s="27"/>
      <c r="M6" s="27"/>
      <c r="N6" s="27"/>
      <c r="O6" s="27">
        <v>1</v>
      </c>
      <c r="P6" s="27"/>
      <c r="Q6" s="27"/>
      <c r="R6" s="27"/>
      <c r="S6" s="38"/>
      <c r="T6" s="38">
        <v>-1</v>
      </c>
      <c r="U6" s="27">
        <v>1</v>
      </c>
      <c r="V6" s="38">
        <v>-1</v>
      </c>
      <c r="W6" s="27">
        <v>1</v>
      </c>
      <c r="X6" s="62"/>
      <c r="Y6" s="9">
        <f t="shared" si="0"/>
        <v>3</v>
      </c>
      <c r="Z6" s="12">
        <f t="shared" si="1"/>
        <v>-3</v>
      </c>
    </row>
    <row r="7" spans="1:27" x14ac:dyDescent="0.25">
      <c r="A7" s="10">
        <v>4</v>
      </c>
      <c r="B7" s="7" t="s">
        <v>79</v>
      </c>
      <c r="C7" s="27"/>
      <c r="D7" s="27"/>
      <c r="E7" s="38">
        <v>-2</v>
      </c>
      <c r="F7" s="38">
        <v>-3</v>
      </c>
      <c r="G7" s="38">
        <v>-1</v>
      </c>
      <c r="H7" s="31"/>
      <c r="I7" s="27"/>
      <c r="J7" s="27"/>
      <c r="K7" s="27"/>
      <c r="L7" s="38"/>
      <c r="M7" s="38">
        <v>-1</v>
      </c>
      <c r="N7" s="38">
        <v>-1</v>
      </c>
      <c r="O7" s="27">
        <v>1</v>
      </c>
      <c r="P7" s="31"/>
      <c r="Q7" s="57"/>
      <c r="R7" s="38"/>
      <c r="S7" s="57"/>
      <c r="T7" s="41"/>
      <c r="U7" s="27"/>
      <c r="V7" s="27"/>
      <c r="W7" s="27"/>
      <c r="X7" s="62"/>
      <c r="Y7" s="9">
        <f t="shared" si="0"/>
        <v>1</v>
      </c>
      <c r="Z7" s="12">
        <f t="shared" si="1"/>
        <v>-8</v>
      </c>
    </row>
    <row r="8" spans="1:27" x14ac:dyDescent="0.25">
      <c r="A8" s="8">
        <v>5</v>
      </c>
      <c r="B8" s="7" t="s">
        <v>4</v>
      </c>
      <c r="C8" s="27">
        <v>2</v>
      </c>
      <c r="D8" s="27">
        <v>1</v>
      </c>
      <c r="E8" s="27"/>
      <c r="F8" s="27"/>
      <c r="G8" s="27">
        <v>1</v>
      </c>
      <c r="H8" s="27"/>
      <c r="I8" s="27">
        <v>1</v>
      </c>
      <c r="J8" s="27"/>
      <c r="K8" s="27"/>
      <c r="L8" s="27"/>
      <c r="M8" s="27"/>
      <c r="N8" s="27">
        <v>1</v>
      </c>
      <c r="O8" s="27">
        <v>1</v>
      </c>
      <c r="P8" s="27"/>
      <c r="Q8" s="27"/>
      <c r="R8" s="27">
        <v>1</v>
      </c>
      <c r="S8" s="27"/>
      <c r="T8" s="27"/>
      <c r="U8" s="27"/>
      <c r="V8" s="29"/>
      <c r="W8" s="29"/>
      <c r="X8" s="62"/>
      <c r="Y8" s="9">
        <f t="shared" si="0"/>
        <v>8</v>
      </c>
      <c r="Z8" s="12">
        <f t="shared" si="1"/>
        <v>0</v>
      </c>
    </row>
    <row r="9" spans="1:27" x14ac:dyDescent="0.25">
      <c r="A9" s="10">
        <v>6</v>
      </c>
      <c r="B9" s="7" t="s">
        <v>5</v>
      </c>
      <c r="C9" s="27"/>
      <c r="D9" s="27"/>
      <c r="E9" s="27"/>
      <c r="F9" s="27"/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7">
        <v>1</v>
      </c>
      <c r="R9" s="38"/>
      <c r="S9" s="38"/>
      <c r="T9" s="27"/>
      <c r="U9" s="27"/>
      <c r="V9" s="38"/>
      <c r="W9" s="29"/>
      <c r="X9" s="62"/>
      <c r="Y9" s="9">
        <f t="shared" si="0"/>
        <v>2</v>
      </c>
      <c r="Z9" s="12">
        <f t="shared" si="1"/>
        <v>0</v>
      </c>
    </row>
    <row r="10" spans="1:27" x14ac:dyDescent="0.25">
      <c r="A10" s="8">
        <v>7</v>
      </c>
      <c r="B10" s="7" t="s">
        <v>6</v>
      </c>
      <c r="C10" s="38"/>
      <c r="D10" s="38">
        <v>-1</v>
      </c>
      <c r="E10" s="27"/>
      <c r="F10" s="27"/>
      <c r="G10" s="27"/>
      <c r="H10" s="28"/>
      <c r="I10" s="27"/>
      <c r="J10" s="27"/>
      <c r="K10" s="27"/>
      <c r="L10" s="27"/>
      <c r="M10" s="27"/>
      <c r="N10" s="27"/>
      <c r="O10" s="27"/>
      <c r="P10" s="27"/>
      <c r="Q10" s="27">
        <v>1</v>
      </c>
      <c r="R10" s="27"/>
      <c r="S10" s="27">
        <v>1</v>
      </c>
      <c r="T10" s="27"/>
      <c r="U10" s="29"/>
      <c r="V10" s="29"/>
      <c r="W10" s="29"/>
      <c r="X10" s="62"/>
      <c r="Y10" s="9">
        <f t="shared" si="0"/>
        <v>2</v>
      </c>
      <c r="Z10" s="12">
        <f t="shared" si="1"/>
        <v>-1</v>
      </c>
    </row>
    <row r="11" spans="1:27" x14ac:dyDescent="0.25">
      <c r="A11" s="10">
        <v>8</v>
      </c>
      <c r="B11" s="7" t="s">
        <v>7</v>
      </c>
      <c r="C11" s="27"/>
      <c r="D11" s="38">
        <v>-1</v>
      </c>
      <c r="E11" s="27"/>
      <c r="F11" s="38">
        <v>-1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8"/>
      <c r="S11" s="27"/>
      <c r="T11" s="27"/>
      <c r="U11" s="27"/>
      <c r="V11" s="27"/>
      <c r="W11" s="27"/>
      <c r="X11" s="62"/>
      <c r="Y11" s="9">
        <f t="shared" si="0"/>
        <v>0</v>
      </c>
      <c r="Z11" s="12">
        <f t="shared" si="1"/>
        <v>-2</v>
      </c>
    </row>
    <row r="12" spans="1:27" x14ac:dyDescent="0.25">
      <c r="A12" s="8">
        <v>9</v>
      </c>
      <c r="B12" s="33" t="s">
        <v>8</v>
      </c>
      <c r="C12" s="34"/>
      <c r="D12" s="27"/>
      <c r="E12" s="27"/>
      <c r="F12" s="27"/>
      <c r="G12" s="27"/>
      <c r="H12" s="27"/>
      <c r="I12" s="27"/>
      <c r="J12" s="27"/>
      <c r="K12" s="27"/>
      <c r="L12" s="27"/>
      <c r="M12" s="27">
        <v>1</v>
      </c>
      <c r="N12" s="27"/>
      <c r="O12" s="27">
        <v>1</v>
      </c>
      <c r="P12" s="38"/>
      <c r="Q12" s="27"/>
      <c r="R12" s="38"/>
      <c r="S12" s="38"/>
      <c r="T12" s="27"/>
      <c r="U12" s="27"/>
      <c r="V12" s="34"/>
      <c r="W12" s="34"/>
      <c r="X12" s="62"/>
      <c r="Y12" s="9">
        <f t="shared" si="0"/>
        <v>2</v>
      </c>
      <c r="Z12" s="12">
        <f t="shared" si="1"/>
        <v>0</v>
      </c>
    </row>
    <row r="13" spans="1:27" ht="22.5" x14ac:dyDescent="0.25">
      <c r="A13" s="10">
        <v>10</v>
      </c>
      <c r="B13" s="7" t="s">
        <v>63</v>
      </c>
      <c r="C13" s="27"/>
      <c r="D13" s="38">
        <v>-1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>
        <v>2</v>
      </c>
      <c r="Q13" s="27">
        <v>2</v>
      </c>
      <c r="R13" s="9"/>
      <c r="S13" s="27">
        <v>2</v>
      </c>
      <c r="T13" s="27"/>
      <c r="U13" s="27"/>
      <c r="V13" s="28"/>
      <c r="W13" s="27"/>
      <c r="X13" s="62"/>
      <c r="Y13" s="9">
        <f t="shared" si="0"/>
        <v>6</v>
      </c>
      <c r="Z13" s="12">
        <f t="shared" si="1"/>
        <v>-1</v>
      </c>
    </row>
    <row r="14" spans="1:27" ht="22.5" x14ac:dyDescent="0.25">
      <c r="A14" s="8">
        <v>11</v>
      </c>
      <c r="B14" s="7" t="s">
        <v>64</v>
      </c>
      <c r="C14" s="27"/>
      <c r="D14" s="38">
        <v>-1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35"/>
      <c r="X14" s="62"/>
      <c r="Y14" s="9">
        <f t="shared" si="0"/>
        <v>0</v>
      </c>
      <c r="Z14" s="12">
        <f t="shared" si="1"/>
        <v>-1</v>
      </c>
    </row>
    <row r="15" spans="1:27" ht="22.5" x14ac:dyDescent="0.25">
      <c r="A15" s="10">
        <v>12</v>
      </c>
      <c r="B15" s="7" t="s">
        <v>65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1</v>
      </c>
      <c r="U15" s="27"/>
      <c r="V15" s="38"/>
      <c r="W15" s="27"/>
      <c r="X15" s="62"/>
      <c r="Y15" s="9">
        <f t="shared" si="0"/>
        <v>1</v>
      </c>
      <c r="Z15" s="12">
        <f t="shared" si="1"/>
        <v>0</v>
      </c>
    </row>
    <row r="16" spans="1:27" ht="22.5" x14ac:dyDescent="0.25">
      <c r="A16" s="8">
        <v>13</v>
      </c>
      <c r="B16" s="7" t="s">
        <v>66</v>
      </c>
      <c r="C16" s="28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1</v>
      </c>
      <c r="Q16" s="27"/>
      <c r="R16" s="27"/>
      <c r="S16" s="27"/>
      <c r="T16" s="27"/>
      <c r="U16" s="27"/>
      <c r="V16" s="27"/>
      <c r="W16" s="28"/>
      <c r="X16" s="62"/>
      <c r="Y16" s="9">
        <f t="shared" si="0"/>
        <v>1</v>
      </c>
      <c r="Z16" s="12">
        <f t="shared" si="1"/>
        <v>0</v>
      </c>
    </row>
    <row r="17" spans="1:26" ht="22.5" x14ac:dyDescent="0.25">
      <c r="A17" s="10">
        <v>14</v>
      </c>
      <c r="B17" s="7" t="s">
        <v>67</v>
      </c>
      <c r="C17" s="27"/>
      <c r="D17" s="27"/>
      <c r="E17" s="27"/>
      <c r="F17" s="27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>
        <v>4</v>
      </c>
      <c r="V17" s="27"/>
      <c r="W17" s="27">
        <v>2</v>
      </c>
      <c r="X17" s="62"/>
      <c r="Y17" s="9">
        <f t="shared" si="0"/>
        <v>6</v>
      </c>
      <c r="Z17" s="12">
        <f t="shared" si="1"/>
        <v>0</v>
      </c>
    </row>
    <row r="18" spans="1:26" ht="22.5" x14ac:dyDescent="0.25">
      <c r="A18" s="8">
        <v>15</v>
      </c>
      <c r="B18" s="7" t="s">
        <v>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  <c r="S18" s="27"/>
      <c r="T18" s="27"/>
      <c r="U18" s="27">
        <v>2</v>
      </c>
      <c r="V18" s="27"/>
      <c r="W18" s="28"/>
      <c r="X18" s="62"/>
      <c r="Y18" s="9">
        <f t="shared" si="0"/>
        <v>2</v>
      </c>
      <c r="Z18" s="12">
        <f t="shared" si="1"/>
        <v>0</v>
      </c>
    </row>
    <row r="19" spans="1:26" ht="22.5" x14ac:dyDescent="0.25">
      <c r="A19" s="10">
        <v>16</v>
      </c>
      <c r="B19" s="7" t="s">
        <v>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5"/>
      <c r="W19" s="38">
        <v>-1</v>
      </c>
      <c r="X19" s="62"/>
      <c r="Y19" s="9">
        <f t="shared" si="0"/>
        <v>0</v>
      </c>
      <c r="Z19" s="12">
        <f t="shared" si="1"/>
        <v>-1</v>
      </c>
    </row>
    <row r="20" spans="1:26" x14ac:dyDescent="0.25">
      <c r="A20" s="8">
        <v>17</v>
      </c>
      <c r="B20" s="7" t="s">
        <v>70</v>
      </c>
      <c r="C20" s="27"/>
      <c r="D20" s="27"/>
      <c r="E20" s="27"/>
      <c r="F20" s="27"/>
      <c r="G20" s="27"/>
      <c r="H20" s="27"/>
      <c r="I20" s="27"/>
      <c r="J20" s="27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62"/>
      <c r="Y20" s="9">
        <f t="shared" si="0"/>
        <v>1</v>
      </c>
      <c r="Z20" s="12">
        <f t="shared" si="1"/>
        <v>0</v>
      </c>
    </row>
    <row r="21" spans="1:26" x14ac:dyDescent="0.25">
      <c r="A21" s="10">
        <v>18</v>
      </c>
      <c r="B21" s="7" t="s">
        <v>71</v>
      </c>
      <c r="C21" s="27"/>
      <c r="D21" s="38">
        <v>-1</v>
      </c>
      <c r="E21" s="27"/>
      <c r="F21" s="57"/>
      <c r="G21" s="28"/>
      <c r="H21" s="27"/>
      <c r="I21" s="28"/>
      <c r="J21" s="27"/>
      <c r="K21" s="27"/>
      <c r="L21" s="27"/>
      <c r="M21" s="27"/>
      <c r="N21" s="27"/>
      <c r="O21" s="38">
        <v>-1</v>
      </c>
      <c r="P21" s="27"/>
      <c r="Q21" s="27"/>
      <c r="R21" s="27">
        <v>1</v>
      </c>
      <c r="S21" s="27">
        <v>1</v>
      </c>
      <c r="T21" s="27"/>
      <c r="U21" s="27"/>
      <c r="V21" s="38">
        <v>-2</v>
      </c>
      <c r="W21" s="57"/>
      <c r="X21" s="62"/>
      <c r="Y21" s="9">
        <f t="shared" si="0"/>
        <v>2</v>
      </c>
      <c r="Z21" s="12">
        <f t="shared" si="1"/>
        <v>-4</v>
      </c>
    </row>
    <row r="22" spans="1:26" ht="22.5" x14ac:dyDescent="0.25">
      <c r="A22" s="8">
        <v>19</v>
      </c>
      <c r="B22" s="7" t="s">
        <v>75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8"/>
      <c r="W22" s="38">
        <v>-1</v>
      </c>
      <c r="X22" s="62"/>
      <c r="Y22" s="9">
        <f t="shared" si="0"/>
        <v>0</v>
      </c>
      <c r="Z22" s="12">
        <f t="shared" si="1"/>
        <v>-1</v>
      </c>
    </row>
    <row r="23" spans="1:26" x14ac:dyDescent="0.25">
      <c r="A23" s="10">
        <v>20</v>
      </c>
      <c r="B23" s="7" t="s">
        <v>87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8">
        <v>-1</v>
      </c>
      <c r="W23" s="38">
        <v>-1</v>
      </c>
      <c r="X23" s="62"/>
      <c r="Y23" s="9">
        <f t="shared" si="0"/>
        <v>0</v>
      </c>
      <c r="Z23" s="12">
        <f t="shared" si="1"/>
        <v>-2</v>
      </c>
    </row>
    <row r="24" spans="1:26" ht="22.5" x14ac:dyDescent="0.25">
      <c r="A24" s="8">
        <v>21</v>
      </c>
      <c r="B24" s="7" t="s">
        <v>72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8">
        <v>-2</v>
      </c>
      <c r="W24" s="35"/>
      <c r="X24" s="62"/>
      <c r="Y24" s="9">
        <f t="shared" si="0"/>
        <v>0</v>
      </c>
      <c r="Z24" s="12">
        <f t="shared" si="1"/>
        <v>-2</v>
      </c>
    </row>
    <row r="25" spans="1:26" ht="22.5" x14ac:dyDescent="0.25">
      <c r="A25" s="10">
        <v>22</v>
      </c>
      <c r="B25" s="7" t="s">
        <v>73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8">
        <v>-2</v>
      </c>
      <c r="W25" s="35"/>
      <c r="X25" s="62"/>
      <c r="Y25" s="9">
        <f t="shared" si="0"/>
        <v>0</v>
      </c>
      <c r="Z25" s="12">
        <f t="shared" si="1"/>
        <v>-2</v>
      </c>
    </row>
    <row r="26" spans="1:26" ht="22.5" x14ac:dyDescent="0.25">
      <c r="A26" s="8">
        <v>23</v>
      </c>
      <c r="B26" s="33" t="s">
        <v>74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8">
        <v>-1</v>
      </c>
      <c r="W26" s="44"/>
      <c r="X26" s="62"/>
      <c r="Y26" s="9">
        <f t="shared" si="0"/>
        <v>0</v>
      </c>
      <c r="Z26" s="12">
        <f t="shared" si="1"/>
        <v>-1</v>
      </c>
    </row>
    <row r="27" spans="1:26" ht="33.75" x14ac:dyDescent="0.25">
      <c r="A27" s="10">
        <v>24</v>
      </c>
      <c r="B27" s="33" t="s">
        <v>99</v>
      </c>
      <c r="C27" s="34"/>
      <c r="D27" s="4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43"/>
      <c r="W27" s="38">
        <v>-1</v>
      </c>
      <c r="X27" s="49"/>
      <c r="Y27" s="9">
        <f t="shared" si="0"/>
        <v>0</v>
      </c>
      <c r="Z27" s="12">
        <f t="shared" si="1"/>
        <v>-1</v>
      </c>
    </row>
    <row r="28" spans="1:26" ht="33.75" x14ac:dyDescent="0.25">
      <c r="A28" s="8">
        <v>25</v>
      </c>
      <c r="B28" s="33" t="s">
        <v>100</v>
      </c>
      <c r="C28" s="34"/>
      <c r="D28" s="4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8">
        <v>-1</v>
      </c>
      <c r="W28" s="44"/>
      <c r="X28" s="49"/>
      <c r="Y28" s="9">
        <f t="shared" si="0"/>
        <v>0</v>
      </c>
      <c r="Z28" s="12">
        <f t="shared" si="1"/>
        <v>-1</v>
      </c>
    </row>
    <row r="29" spans="1:26" x14ac:dyDescent="0.25">
      <c r="A29" s="10">
        <v>26</v>
      </c>
      <c r="B29" s="7" t="s">
        <v>88</v>
      </c>
      <c r="C29" s="27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8">
        <v>-1</v>
      </c>
      <c r="W29" s="38"/>
      <c r="X29" s="48"/>
      <c r="Y29" s="9">
        <f t="shared" si="0"/>
        <v>0</v>
      </c>
      <c r="Z29" s="12">
        <f t="shared" si="1"/>
        <v>-1</v>
      </c>
    </row>
    <row r="30" spans="1:26" ht="16.5" thickBot="1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46">
        <f>SUM(Y4:Y29)</f>
        <v>46</v>
      </c>
      <c r="Z30" s="47">
        <f>SUM(Z4:Z29)</f>
        <v>-32</v>
      </c>
    </row>
    <row r="31" spans="1:26" ht="39.75" customHeight="1" thickTop="1" x14ac:dyDescent="0.25">
      <c r="A31" s="59" t="s">
        <v>80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</sheetData>
  <mergeCells count="6">
    <mergeCell ref="A1:Z1"/>
    <mergeCell ref="A31:Z31"/>
    <mergeCell ref="A32:Z32"/>
    <mergeCell ref="A30:X30"/>
    <mergeCell ref="X4:X26"/>
    <mergeCell ref="A2:Z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2"/>
  <dimension ref="A1:S32"/>
  <sheetViews>
    <sheetView view="pageBreakPreview" zoomScale="115" zoomScaleNormal="75" zoomScaleSheetLayoutView="115" workbookViewId="0">
      <selection activeCell="E7" sqref="E7"/>
    </sheetView>
  </sheetViews>
  <sheetFormatPr defaultColWidth="9.140625" defaultRowHeight="15" x14ac:dyDescent="0.25"/>
  <cols>
    <col min="1" max="1" width="3.7109375" style="1" bestFit="1" customWidth="1"/>
    <col min="2" max="2" width="26" style="1" customWidth="1"/>
    <col min="3" max="6" width="3" style="1" bestFit="1" customWidth="1"/>
    <col min="7" max="7" width="3" style="3" bestFit="1" customWidth="1"/>
    <col min="8" max="8" width="3" style="1" bestFit="1" customWidth="1"/>
    <col min="9" max="10" width="3" style="1" customWidth="1"/>
    <col min="11" max="16" width="3" style="1" bestFit="1" customWidth="1"/>
    <col min="17" max="17" width="2.140625" style="1" customWidth="1"/>
    <col min="18" max="18" width="3" style="1" bestFit="1" customWidth="1"/>
    <col min="19" max="19" width="3.140625" style="1" bestFit="1" customWidth="1"/>
    <col min="20" max="20" width="6.85546875" style="1" bestFit="1" customWidth="1"/>
    <col min="21" max="21" width="6.85546875" style="1" customWidth="1"/>
    <col min="22" max="22" width="7.7109375" style="1" customWidth="1"/>
    <col min="23" max="25" width="6" style="1" customWidth="1"/>
    <col min="26" max="26" width="9.28515625" style="1" customWidth="1"/>
    <col min="27" max="27" width="7.28515625" style="1" customWidth="1"/>
    <col min="28" max="28" width="7.85546875" style="1" customWidth="1"/>
    <col min="29" max="30" width="6.85546875" style="1" customWidth="1"/>
    <col min="31" max="31" width="5.5703125" style="1" bestFit="1" customWidth="1"/>
    <col min="32" max="16384" width="9.140625" style="1"/>
  </cols>
  <sheetData>
    <row r="1" spans="1:19" ht="15.75" thickBot="1" x14ac:dyDescent="0.3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.75" thickTop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17" x14ac:dyDescent="0.25">
      <c r="A3" s="7" t="s">
        <v>0</v>
      </c>
      <c r="B3" s="7" t="s">
        <v>44</v>
      </c>
      <c r="C3" s="14" t="s">
        <v>26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43</v>
      </c>
      <c r="J3" s="14" t="s">
        <v>61</v>
      </c>
      <c r="K3" s="14" t="s">
        <v>54</v>
      </c>
      <c r="L3" s="14" t="s">
        <v>55</v>
      </c>
      <c r="M3" s="14" t="s">
        <v>56</v>
      </c>
      <c r="N3" s="15" t="s">
        <v>57</v>
      </c>
      <c r="O3" s="15" t="s">
        <v>58</v>
      </c>
      <c r="P3" s="15" t="s">
        <v>59</v>
      </c>
      <c r="Q3" s="55"/>
      <c r="R3" s="16" t="s">
        <v>47</v>
      </c>
      <c r="S3" s="17" t="s">
        <v>48</v>
      </c>
    </row>
    <row r="4" spans="1:19" x14ac:dyDescent="0.25">
      <c r="A4" s="8">
        <v>1</v>
      </c>
      <c r="B4" s="7" t="s">
        <v>1</v>
      </c>
      <c r="C4" s="9"/>
      <c r="D4" s="41"/>
      <c r="E4" s="41"/>
      <c r="F4" s="30"/>
      <c r="G4" s="9">
        <v>1</v>
      </c>
      <c r="H4" s="9"/>
      <c r="I4" s="9"/>
      <c r="J4" s="9"/>
      <c r="K4" s="9"/>
      <c r="L4" s="9"/>
      <c r="M4" s="9"/>
      <c r="N4" s="9"/>
      <c r="O4" s="9"/>
      <c r="P4" s="9"/>
      <c r="Q4" s="62"/>
      <c r="R4" s="9">
        <f>SUMIF(C4:P4,"&gt;0")</f>
        <v>1</v>
      </c>
      <c r="S4" s="12">
        <f>SUMIF(C4:P4,"&lt;0")</f>
        <v>0</v>
      </c>
    </row>
    <row r="5" spans="1:19" x14ac:dyDescent="0.25">
      <c r="A5" s="10">
        <v>2</v>
      </c>
      <c r="B5" s="7" t="s">
        <v>2</v>
      </c>
      <c r="C5" s="56"/>
      <c r="D5" s="41"/>
      <c r="E5" s="9">
        <v>1</v>
      </c>
      <c r="F5" s="9"/>
      <c r="G5" s="9">
        <v>1</v>
      </c>
      <c r="H5" s="9"/>
      <c r="I5" s="30"/>
      <c r="J5" s="30"/>
      <c r="K5" s="30"/>
      <c r="L5" s="56"/>
      <c r="M5" s="9"/>
      <c r="N5" s="41">
        <v>-1</v>
      </c>
      <c r="O5" s="41"/>
      <c r="P5" s="9"/>
      <c r="Q5" s="62"/>
      <c r="R5" s="9">
        <f t="shared" ref="R5:R25" si="0">SUMIF(C5:P5,"&gt;0")</f>
        <v>2</v>
      </c>
      <c r="S5" s="12">
        <f t="shared" ref="S5:S25" si="1">SUMIF(C5:P5,"&lt;0")</f>
        <v>-1</v>
      </c>
    </row>
    <row r="6" spans="1:19" x14ac:dyDescent="0.25">
      <c r="A6" s="8">
        <v>3</v>
      </c>
      <c r="B6" s="7" t="s">
        <v>3</v>
      </c>
      <c r="C6" s="9"/>
      <c r="D6" s="56"/>
      <c r="E6" s="9"/>
      <c r="F6" s="41"/>
      <c r="G6" s="41">
        <v>-1</v>
      </c>
      <c r="H6" s="9"/>
      <c r="I6" s="9"/>
      <c r="J6" s="41">
        <v>-1</v>
      </c>
      <c r="K6" s="9"/>
      <c r="L6" s="9"/>
      <c r="M6" s="56"/>
      <c r="N6" s="41">
        <v>-1</v>
      </c>
      <c r="O6" s="9"/>
      <c r="P6" s="9"/>
      <c r="Q6" s="62"/>
      <c r="R6" s="9">
        <f t="shared" si="0"/>
        <v>0</v>
      </c>
      <c r="S6" s="12">
        <f t="shared" si="1"/>
        <v>-3</v>
      </c>
    </row>
    <row r="7" spans="1:19" x14ac:dyDescent="0.25">
      <c r="A7" s="10">
        <v>4</v>
      </c>
      <c r="B7" s="7" t="s">
        <v>9</v>
      </c>
      <c r="C7" s="9"/>
      <c r="D7" s="41"/>
      <c r="E7" s="41">
        <v>-1</v>
      </c>
      <c r="F7" s="9">
        <v>1</v>
      </c>
      <c r="G7" s="41"/>
      <c r="H7" s="9"/>
      <c r="I7" s="9"/>
      <c r="J7" s="9"/>
      <c r="K7" s="30"/>
      <c r="L7" s="9"/>
      <c r="M7" s="9">
        <v>1</v>
      </c>
      <c r="N7" s="9"/>
      <c r="O7" s="41">
        <v>-1</v>
      </c>
      <c r="P7" s="9"/>
      <c r="Q7" s="62"/>
      <c r="R7" s="9">
        <f t="shared" si="0"/>
        <v>2</v>
      </c>
      <c r="S7" s="12">
        <f t="shared" si="1"/>
        <v>-2</v>
      </c>
    </row>
    <row r="8" spans="1:19" x14ac:dyDescent="0.25">
      <c r="A8" s="8">
        <v>5</v>
      </c>
      <c r="B8" s="7" t="s">
        <v>4</v>
      </c>
      <c r="C8" s="9"/>
      <c r="D8" s="9">
        <v>1</v>
      </c>
      <c r="E8" s="9"/>
      <c r="F8" s="9"/>
      <c r="G8" s="9">
        <v>1</v>
      </c>
      <c r="H8" s="9"/>
      <c r="I8" s="41">
        <v>-1</v>
      </c>
      <c r="J8" s="9"/>
      <c r="K8" s="9"/>
      <c r="L8" s="9"/>
      <c r="M8" s="9"/>
      <c r="N8" s="9"/>
      <c r="O8" s="9"/>
      <c r="P8" s="9"/>
      <c r="Q8" s="62"/>
      <c r="R8" s="9">
        <f t="shared" si="0"/>
        <v>2</v>
      </c>
      <c r="S8" s="12">
        <f t="shared" si="1"/>
        <v>-1</v>
      </c>
    </row>
    <row r="9" spans="1:19" x14ac:dyDescent="0.25">
      <c r="A9" s="10">
        <v>6</v>
      </c>
      <c r="B9" s="7" t="s">
        <v>5</v>
      </c>
      <c r="C9" s="9"/>
      <c r="D9" s="9"/>
      <c r="E9" s="9"/>
      <c r="F9" s="9"/>
      <c r="G9" s="9"/>
      <c r="H9" s="9"/>
      <c r="I9" s="41">
        <v>-1</v>
      </c>
      <c r="J9" s="9"/>
      <c r="K9" s="9">
        <v>1</v>
      </c>
      <c r="L9" s="30"/>
      <c r="M9" s="30"/>
      <c r="N9" s="30"/>
      <c r="O9" s="41"/>
      <c r="P9" s="9"/>
      <c r="Q9" s="62"/>
      <c r="R9" s="9">
        <f t="shared" si="0"/>
        <v>1</v>
      </c>
      <c r="S9" s="12">
        <f t="shared" si="1"/>
        <v>-1</v>
      </c>
    </row>
    <row r="10" spans="1:19" x14ac:dyDescent="0.25">
      <c r="A10" s="8">
        <v>7</v>
      </c>
      <c r="B10" s="7" t="s">
        <v>8</v>
      </c>
      <c r="C10" s="9"/>
      <c r="D10" s="9"/>
      <c r="E10" s="9">
        <v>1</v>
      </c>
      <c r="F10" s="9">
        <v>1</v>
      </c>
      <c r="G10" s="9"/>
      <c r="H10" s="9"/>
      <c r="I10" s="9"/>
      <c r="J10" s="9">
        <v>1</v>
      </c>
      <c r="K10" s="9">
        <v>1</v>
      </c>
      <c r="L10" s="9">
        <v>1</v>
      </c>
      <c r="M10" s="41">
        <v>-1</v>
      </c>
      <c r="N10" s="9">
        <v>1</v>
      </c>
      <c r="O10" s="9"/>
      <c r="P10" s="9"/>
      <c r="Q10" s="62"/>
      <c r="R10" s="9">
        <f t="shared" si="0"/>
        <v>6</v>
      </c>
      <c r="S10" s="12">
        <f t="shared" si="1"/>
        <v>-1</v>
      </c>
    </row>
    <row r="11" spans="1:19" x14ac:dyDescent="0.25">
      <c r="A11" s="10">
        <v>8</v>
      </c>
      <c r="B11" s="7" t="s">
        <v>101</v>
      </c>
      <c r="C11" s="9"/>
      <c r="D11" s="9"/>
      <c r="E11" s="9"/>
      <c r="F11" s="9"/>
      <c r="G11" s="56"/>
      <c r="H11" s="9"/>
      <c r="I11" s="9"/>
      <c r="J11" s="9"/>
      <c r="K11" s="9">
        <v>1</v>
      </c>
      <c r="L11" s="9"/>
      <c r="M11" s="9">
        <v>1</v>
      </c>
      <c r="N11" s="9"/>
      <c r="O11" s="9"/>
      <c r="P11" s="30"/>
      <c r="Q11" s="62"/>
      <c r="R11" s="9">
        <f t="shared" si="0"/>
        <v>2</v>
      </c>
      <c r="S11" s="12">
        <f t="shared" si="1"/>
        <v>0</v>
      </c>
    </row>
    <row r="12" spans="1:19" ht="22.5" x14ac:dyDescent="0.25">
      <c r="A12" s="8">
        <v>9</v>
      </c>
      <c r="B12" s="7" t="s">
        <v>65</v>
      </c>
      <c r="C12" s="9"/>
      <c r="D12" s="9">
        <v>1</v>
      </c>
      <c r="E12" s="9"/>
      <c r="F12" s="9"/>
      <c r="G12" s="9">
        <v>1</v>
      </c>
      <c r="H12" s="9"/>
      <c r="I12" s="9"/>
      <c r="J12" s="9"/>
      <c r="K12" s="9">
        <v>1</v>
      </c>
      <c r="L12" s="56"/>
      <c r="M12" s="30"/>
      <c r="N12" s="9"/>
      <c r="O12" s="30"/>
      <c r="P12" s="41">
        <v>-1</v>
      </c>
      <c r="Q12" s="62"/>
      <c r="R12" s="9">
        <f t="shared" si="0"/>
        <v>3</v>
      </c>
      <c r="S12" s="12">
        <f t="shared" si="1"/>
        <v>-1</v>
      </c>
    </row>
    <row r="13" spans="1:19" ht="22.5" x14ac:dyDescent="0.25">
      <c r="A13" s="10">
        <v>10</v>
      </c>
      <c r="B13" s="7" t="s">
        <v>66</v>
      </c>
      <c r="C13" s="9"/>
      <c r="D13" s="9"/>
      <c r="E13" s="9"/>
      <c r="F13" s="9"/>
      <c r="G13" s="9"/>
      <c r="H13" s="30"/>
      <c r="I13" s="9"/>
      <c r="J13" s="9"/>
      <c r="K13" s="9"/>
      <c r="L13" s="9"/>
      <c r="M13" s="30"/>
      <c r="N13" s="41">
        <v>-1</v>
      </c>
      <c r="O13" s="9"/>
      <c r="P13" s="41"/>
      <c r="Q13" s="62"/>
      <c r="R13" s="9">
        <f t="shared" si="0"/>
        <v>0</v>
      </c>
      <c r="S13" s="12">
        <f t="shared" si="1"/>
        <v>-1</v>
      </c>
    </row>
    <row r="14" spans="1:19" ht="22.5" x14ac:dyDescent="0.25">
      <c r="A14" s="8">
        <v>11</v>
      </c>
      <c r="B14" s="7" t="s">
        <v>67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56">
        <v>2</v>
      </c>
      <c r="O14" s="9"/>
      <c r="P14" s="56"/>
      <c r="Q14" s="62"/>
      <c r="R14" s="9">
        <f t="shared" si="0"/>
        <v>2</v>
      </c>
      <c r="S14" s="12">
        <f t="shared" si="1"/>
        <v>0</v>
      </c>
    </row>
    <row r="15" spans="1:19" ht="22.5" x14ac:dyDescent="0.25">
      <c r="A15" s="10">
        <v>12</v>
      </c>
      <c r="B15" s="7" t="s">
        <v>68</v>
      </c>
      <c r="C15" s="9"/>
      <c r="D15" s="9"/>
      <c r="E15" s="9"/>
      <c r="F15" s="30"/>
      <c r="G15" s="9"/>
      <c r="H15" s="9"/>
      <c r="I15" s="9"/>
      <c r="J15" s="9"/>
      <c r="K15" s="9"/>
      <c r="L15" s="9"/>
      <c r="M15" s="9"/>
      <c r="N15" s="9">
        <v>1</v>
      </c>
      <c r="O15" s="39"/>
      <c r="P15" s="9">
        <v>2</v>
      </c>
      <c r="Q15" s="62"/>
      <c r="R15" s="9">
        <f t="shared" si="0"/>
        <v>3</v>
      </c>
      <c r="S15" s="12">
        <f t="shared" si="1"/>
        <v>0</v>
      </c>
    </row>
    <row r="16" spans="1:19" x14ac:dyDescent="0.25">
      <c r="A16" s="8">
        <v>13</v>
      </c>
      <c r="B16" s="7" t="s">
        <v>85</v>
      </c>
      <c r="C16" s="9"/>
      <c r="D16" s="9"/>
      <c r="E16" s="9"/>
      <c r="F16" s="30"/>
      <c r="G16" s="9"/>
      <c r="H16" s="9"/>
      <c r="I16" s="9"/>
      <c r="J16" s="9"/>
      <c r="K16" s="9"/>
      <c r="L16" s="9"/>
      <c r="M16" s="9"/>
      <c r="N16" s="9">
        <v>1</v>
      </c>
      <c r="O16" s="39"/>
      <c r="P16" s="30"/>
      <c r="Q16" s="62"/>
      <c r="R16" s="9">
        <f t="shared" si="0"/>
        <v>1</v>
      </c>
      <c r="S16" s="12">
        <f t="shared" si="1"/>
        <v>0</v>
      </c>
    </row>
    <row r="17" spans="1:19" x14ac:dyDescent="0.25">
      <c r="A17" s="10">
        <v>14</v>
      </c>
      <c r="B17" s="7" t="s">
        <v>71</v>
      </c>
      <c r="C17" s="9"/>
      <c r="D17" s="9"/>
      <c r="E17" s="9"/>
      <c r="F17" s="30"/>
      <c r="G17" s="9">
        <v>1</v>
      </c>
      <c r="H17" s="9">
        <v>1</v>
      </c>
      <c r="I17" s="9"/>
      <c r="J17" s="9">
        <v>1</v>
      </c>
      <c r="K17" s="9"/>
      <c r="L17" s="9"/>
      <c r="M17" s="9"/>
      <c r="N17" s="9">
        <v>1</v>
      </c>
      <c r="O17" s="41">
        <v>-1</v>
      </c>
      <c r="P17" s="9">
        <v>1</v>
      </c>
      <c r="Q17" s="62"/>
      <c r="R17" s="9">
        <f t="shared" si="0"/>
        <v>5</v>
      </c>
      <c r="S17" s="12">
        <f t="shared" si="1"/>
        <v>-1</v>
      </c>
    </row>
    <row r="18" spans="1:19" x14ac:dyDescent="0.25">
      <c r="A18" s="8">
        <v>15</v>
      </c>
      <c r="B18" s="7" t="s">
        <v>76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1">
        <v>-2</v>
      </c>
      <c r="P18" s="9"/>
      <c r="Q18" s="62"/>
      <c r="R18" s="9">
        <f t="shared" si="0"/>
        <v>0</v>
      </c>
      <c r="S18" s="12">
        <f t="shared" si="1"/>
        <v>-2</v>
      </c>
    </row>
    <row r="19" spans="1:19" x14ac:dyDescent="0.25">
      <c r="A19" s="10">
        <v>16</v>
      </c>
      <c r="B19" s="7" t="s">
        <v>73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1">
        <v>-2</v>
      </c>
      <c r="P19" s="9"/>
      <c r="Q19" s="62"/>
      <c r="R19" s="9">
        <f t="shared" si="0"/>
        <v>0</v>
      </c>
      <c r="S19" s="12">
        <f t="shared" si="1"/>
        <v>-2</v>
      </c>
    </row>
    <row r="20" spans="1:19" x14ac:dyDescent="0.25">
      <c r="A20" s="8">
        <v>17</v>
      </c>
      <c r="B20" s="7" t="s">
        <v>77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1">
        <v>-1</v>
      </c>
      <c r="P20" s="9"/>
      <c r="Q20" s="62"/>
      <c r="R20" s="9">
        <f t="shared" si="0"/>
        <v>0</v>
      </c>
      <c r="S20" s="12">
        <f t="shared" si="1"/>
        <v>-1</v>
      </c>
    </row>
    <row r="21" spans="1:19" x14ac:dyDescent="0.25">
      <c r="A21" s="10">
        <v>18</v>
      </c>
      <c r="B21" s="7" t="s">
        <v>91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41">
        <v>-1</v>
      </c>
      <c r="P21" s="9"/>
      <c r="Q21" s="62"/>
      <c r="R21" s="9">
        <f t="shared" si="0"/>
        <v>0</v>
      </c>
      <c r="S21" s="12">
        <f t="shared" si="1"/>
        <v>-1</v>
      </c>
    </row>
    <row r="22" spans="1:19" x14ac:dyDescent="0.25">
      <c r="A22" s="8">
        <v>19</v>
      </c>
      <c r="B22" s="7" t="s">
        <v>92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1">
        <v>-1</v>
      </c>
      <c r="P22" s="9"/>
      <c r="Q22" s="62"/>
      <c r="R22" s="9">
        <f t="shared" si="0"/>
        <v>0</v>
      </c>
      <c r="S22" s="12">
        <f t="shared" si="1"/>
        <v>-1</v>
      </c>
    </row>
    <row r="23" spans="1:19" x14ac:dyDescent="0.25">
      <c r="A23" s="10">
        <v>20</v>
      </c>
      <c r="B23" s="7" t="s">
        <v>78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  <c r="O23" s="40"/>
      <c r="P23" s="9"/>
      <c r="Q23" s="62"/>
      <c r="R23" s="9">
        <f t="shared" si="0"/>
        <v>1</v>
      </c>
      <c r="S23" s="12">
        <f t="shared" si="1"/>
        <v>0</v>
      </c>
    </row>
    <row r="24" spans="1:19" x14ac:dyDescent="0.25">
      <c r="A24" s="8">
        <v>21</v>
      </c>
      <c r="B24" s="7" t="s">
        <v>89</v>
      </c>
      <c r="C24" s="45"/>
      <c r="D24" s="45"/>
      <c r="E24" s="50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9">
        <v>1</v>
      </c>
      <c r="Q24" s="62"/>
      <c r="R24" s="9">
        <f t="shared" si="0"/>
        <v>1</v>
      </c>
      <c r="S24" s="12">
        <f t="shared" si="1"/>
        <v>0</v>
      </c>
    </row>
    <row r="25" spans="1:19" x14ac:dyDescent="0.25">
      <c r="A25" s="10">
        <v>22</v>
      </c>
      <c r="B25" s="7" t="s">
        <v>90</v>
      </c>
      <c r="C25" s="9"/>
      <c r="D25" s="9"/>
      <c r="E25" s="41"/>
      <c r="F25" s="9"/>
      <c r="G25" s="9"/>
      <c r="H25" s="9"/>
      <c r="I25" s="9"/>
      <c r="J25" s="9"/>
      <c r="K25" s="9"/>
      <c r="L25" s="9"/>
      <c r="M25" s="9"/>
      <c r="N25" s="9"/>
      <c r="O25" s="9"/>
      <c r="P25" s="41">
        <v>-1</v>
      </c>
      <c r="Q25" s="66"/>
      <c r="R25" s="9">
        <f t="shared" si="0"/>
        <v>0</v>
      </c>
      <c r="S25" s="12">
        <f t="shared" si="1"/>
        <v>-1</v>
      </c>
    </row>
    <row r="26" spans="1:19" ht="15.75" thickBot="1" x14ac:dyDescent="0.3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1"/>
      <c r="R26" s="46">
        <f>SUM(R4:R25)</f>
        <v>32</v>
      </c>
      <c r="S26" s="47">
        <f>SUM(S4:S25)</f>
        <v>-20</v>
      </c>
    </row>
    <row r="27" spans="1:19" ht="15.75" thickTop="1" x14ac:dyDescent="0.2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32" spans="1:19" x14ac:dyDescent="0.25">
      <c r="K32" s="37"/>
    </row>
  </sheetData>
  <mergeCells count="5">
    <mergeCell ref="A1:S1"/>
    <mergeCell ref="B27:S27"/>
    <mergeCell ref="A2:S2"/>
    <mergeCell ref="A26:Q26"/>
    <mergeCell ref="Q4:Q2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3"/>
  <dimension ref="A1:M17"/>
  <sheetViews>
    <sheetView view="pageBreakPreview" zoomScale="115" zoomScaleNormal="70" zoomScaleSheetLayoutView="115" workbookViewId="0">
      <selection activeCell="I7" sqref="I7"/>
    </sheetView>
  </sheetViews>
  <sheetFormatPr defaultColWidth="8.85546875" defaultRowHeight="15.75" x14ac:dyDescent="0.25"/>
  <cols>
    <col min="1" max="1" width="3.7109375" style="4" bestFit="1" customWidth="1"/>
    <col min="2" max="2" width="31.140625" style="4" bestFit="1" customWidth="1"/>
    <col min="3" max="6" width="5.140625" style="4" bestFit="1" customWidth="1"/>
    <col min="7" max="7" width="5.140625" style="4" customWidth="1"/>
    <col min="8" max="8" width="5.140625" style="4" bestFit="1" customWidth="1"/>
    <col min="9" max="9" width="4.85546875" style="4" customWidth="1"/>
    <col min="10" max="10" width="5.140625" style="4" bestFit="1" customWidth="1"/>
    <col min="11" max="11" width="2.42578125" style="4" customWidth="1"/>
    <col min="12" max="13" width="3" style="4" bestFit="1" customWidth="1"/>
    <col min="14" max="14" width="10.140625" style="4" customWidth="1"/>
    <col min="15" max="15" width="8.140625" style="4" customWidth="1"/>
    <col min="16" max="17" width="5.5703125" style="4" bestFit="1" customWidth="1"/>
    <col min="18" max="18" width="7.28515625" style="4" customWidth="1"/>
    <col min="19" max="19" width="6.140625" style="4" bestFit="1" customWidth="1"/>
    <col min="20" max="20" width="4.5703125" style="4" bestFit="1" customWidth="1"/>
    <col min="21" max="16384" width="8.85546875" style="4"/>
  </cols>
  <sheetData>
    <row r="1" spans="1:13" ht="16.5" thickBot="1" x14ac:dyDescent="0.3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6.5" thickTop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54" x14ac:dyDescent="0.25">
      <c r="A3" s="7" t="s">
        <v>0</v>
      </c>
      <c r="B3" s="7" t="s">
        <v>44</v>
      </c>
      <c r="C3" s="20" t="s">
        <v>33</v>
      </c>
      <c r="D3" s="20" t="s">
        <v>34</v>
      </c>
      <c r="E3" s="20" t="s">
        <v>35</v>
      </c>
      <c r="F3" s="20" t="s">
        <v>36</v>
      </c>
      <c r="G3" s="20" t="s">
        <v>93</v>
      </c>
      <c r="H3" s="20" t="s">
        <v>37</v>
      </c>
      <c r="I3" s="20" t="s">
        <v>38</v>
      </c>
      <c r="J3" s="20" t="s">
        <v>39</v>
      </c>
      <c r="K3" s="42"/>
      <c r="L3" s="23" t="s">
        <v>47</v>
      </c>
      <c r="M3" s="24" t="s">
        <v>48</v>
      </c>
    </row>
    <row r="4" spans="1:13" x14ac:dyDescent="0.25">
      <c r="A4" s="26">
        <v>1</v>
      </c>
      <c r="B4" s="7" t="s">
        <v>1</v>
      </c>
      <c r="C4" s="56"/>
      <c r="D4" s="9">
        <v>1</v>
      </c>
      <c r="E4" s="9"/>
      <c r="F4" s="9">
        <v>1</v>
      </c>
      <c r="G4" s="9"/>
      <c r="H4" s="9"/>
      <c r="I4" s="9">
        <v>1</v>
      </c>
      <c r="J4" s="9"/>
      <c r="K4" s="42"/>
      <c r="L4" s="21">
        <f>SUMIF(C4:J4,"&gt;0")</f>
        <v>3</v>
      </c>
      <c r="M4" s="22">
        <f>SUMIF(C4:J4,"&lt;0")</f>
        <v>0</v>
      </c>
    </row>
    <row r="5" spans="1:13" x14ac:dyDescent="0.25">
      <c r="A5" s="10">
        <v>2</v>
      </c>
      <c r="B5" s="7" t="s">
        <v>2</v>
      </c>
      <c r="C5" s="56"/>
      <c r="D5" s="9">
        <v>1</v>
      </c>
      <c r="E5" s="9"/>
      <c r="F5" s="41">
        <v>-1</v>
      </c>
      <c r="G5" s="56"/>
      <c r="H5" s="9"/>
      <c r="I5" s="41">
        <v>-1</v>
      </c>
      <c r="J5" s="9"/>
      <c r="K5" s="42"/>
      <c r="L5" s="21">
        <f t="shared" ref="L5:L15" si="0">SUMIF(C5:J5,"&gt;0")</f>
        <v>1</v>
      </c>
      <c r="M5" s="22">
        <f t="shared" ref="M5:M15" si="1">SUMIF(C5:J5,"&lt;0")</f>
        <v>-2</v>
      </c>
    </row>
    <row r="6" spans="1:13" x14ac:dyDescent="0.25">
      <c r="A6" s="26">
        <v>3</v>
      </c>
      <c r="B6" s="7" t="s">
        <v>3</v>
      </c>
      <c r="C6" s="9"/>
      <c r="D6" s="56"/>
      <c r="E6" s="9">
        <v>1</v>
      </c>
      <c r="F6" s="9"/>
      <c r="G6" s="41">
        <v>-1</v>
      </c>
      <c r="H6" s="56"/>
      <c r="I6" s="9"/>
      <c r="J6" s="41">
        <v>-1</v>
      </c>
      <c r="K6" s="42"/>
      <c r="L6" s="21">
        <f t="shared" si="0"/>
        <v>1</v>
      </c>
      <c r="M6" s="22">
        <f t="shared" si="1"/>
        <v>-2</v>
      </c>
    </row>
    <row r="7" spans="1:13" x14ac:dyDescent="0.25">
      <c r="A7" s="10">
        <v>4</v>
      </c>
      <c r="B7" s="7" t="s">
        <v>9</v>
      </c>
      <c r="C7" s="9"/>
      <c r="D7" s="9"/>
      <c r="E7" s="30"/>
      <c r="F7" s="41">
        <v>-2</v>
      </c>
      <c r="G7" s="41">
        <v>-1</v>
      </c>
      <c r="H7" s="41">
        <v>-1</v>
      </c>
      <c r="I7" s="41">
        <v>-1</v>
      </c>
      <c r="J7" s="9"/>
      <c r="K7" s="42"/>
      <c r="L7" s="21">
        <f t="shared" si="0"/>
        <v>0</v>
      </c>
      <c r="M7" s="22">
        <f t="shared" si="1"/>
        <v>-5</v>
      </c>
    </row>
    <row r="8" spans="1:13" x14ac:dyDescent="0.25">
      <c r="A8" s="26">
        <v>5</v>
      </c>
      <c r="B8" s="7" t="s">
        <v>5</v>
      </c>
      <c r="C8" s="9"/>
      <c r="D8" s="9"/>
      <c r="E8" s="41"/>
      <c r="F8" s="9"/>
      <c r="G8" s="9"/>
      <c r="H8" s="56"/>
      <c r="I8" s="56"/>
      <c r="J8" s="9"/>
      <c r="K8" s="42"/>
      <c r="L8" s="21">
        <f t="shared" si="0"/>
        <v>0</v>
      </c>
      <c r="M8" s="22">
        <f t="shared" si="1"/>
        <v>0</v>
      </c>
    </row>
    <row r="9" spans="1:13" x14ac:dyDescent="0.25">
      <c r="A9" s="10">
        <v>6</v>
      </c>
      <c r="B9" s="7" t="s">
        <v>6</v>
      </c>
      <c r="C9" s="9"/>
      <c r="D9" s="9">
        <v>1</v>
      </c>
      <c r="E9" s="9"/>
      <c r="F9" s="9"/>
      <c r="G9" s="9"/>
      <c r="H9" s="9"/>
      <c r="I9" s="9"/>
      <c r="J9" s="30"/>
      <c r="K9" s="42"/>
      <c r="L9" s="21">
        <f t="shared" si="0"/>
        <v>1</v>
      </c>
      <c r="M9" s="22">
        <f t="shared" si="1"/>
        <v>0</v>
      </c>
    </row>
    <row r="10" spans="1:13" x14ac:dyDescent="0.25">
      <c r="A10" s="26">
        <v>7</v>
      </c>
      <c r="B10" s="7" t="s">
        <v>8</v>
      </c>
      <c r="C10" s="9">
        <v>2</v>
      </c>
      <c r="D10" s="9"/>
      <c r="E10" s="9"/>
      <c r="F10" s="9"/>
      <c r="G10" s="9"/>
      <c r="H10" s="9">
        <v>1</v>
      </c>
      <c r="I10" s="9"/>
      <c r="J10" s="9"/>
      <c r="K10" s="42"/>
      <c r="L10" s="21">
        <f t="shared" si="0"/>
        <v>3</v>
      </c>
      <c r="M10" s="22">
        <f t="shared" si="1"/>
        <v>0</v>
      </c>
    </row>
    <row r="11" spans="1:13" x14ac:dyDescent="0.25">
      <c r="A11" s="10">
        <v>8</v>
      </c>
      <c r="B11" s="7" t="s">
        <v>94</v>
      </c>
      <c r="C11" s="9"/>
      <c r="D11" s="9"/>
      <c r="E11" s="9"/>
      <c r="F11" s="56"/>
      <c r="G11" s="9"/>
      <c r="H11" s="9"/>
      <c r="I11" s="9">
        <v>1</v>
      </c>
      <c r="J11" s="9"/>
      <c r="K11" s="42"/>
      <c r="L11" s="21">
        <f t="shared" si="0"/>
        <v>1</v>
      </c>
      <c r="M11" s="22">
        <f t="shared" si="1"/>
        <v>0</v>
      </c>
    </row>
    <row r="12" spans="1:13" x14ac:dyDescent="0.25">
      <c r="A12" s="26">
        <v>9</v>
      </c>
      <c r="B12" s="7" t="s">
        <v>95</v>
      </c>
      <c r="C12" s="9"/>
      <c r="D12" s="9"/>
      <c r="E12" s="9"/>
      <c r="F12" s="32"/>
      <c r="G12" s="32"/>
      <c r="H12" s="9">
        <v>2</v>
      </c>
      <c r="I12" s="9">
        <v>1</v>
      </c>
      <c r="J12" s="9"/>
      <c r="K12" s="42"/>
      <c r="L12" s="21">
        <f t="shared" si="0"/>
        <v>3</v>
      </c>
      <c r="M12" s="22">
        <f t="shared" si="1"/>
        <v>0</v>
      </c>
    </row>
    <row r="13" spans="1:13" x14ac:dyDescent="0.25">
      <c r="A13" s="10">
        <v>10</v>
      </c>
      <c r="B13" s="7" t="s">
        <v>96</v>
      </c>
      <c r="C13" s="9">
        <v>1</v>
      </c>
      <c r="D13" s="9"/>
      <c r="E13" s="9"/>
      <c r="F13" s="41">
        <v>-1</v>
      </c>
      <c r="G13" s="32"/>
      <c r="H13" s="9">
        <v>1</v>
      </c>
      <c r="I13" s="9"/>
      <c r="J13" s="9"/>
      <c r="K13" s="42"/>
      <c r="L13" s="21">
        <f t="shared" si="0"/>
        <v>2</v>
      </c>
      <c r="M13" s="22">
        <f t="shared" si="1"/>
        <v>-1</v>
      </c>
    </row>
    <row r="14" spans="1:13" x14ac:dyDescent="0.25">
      <c r="A14" s="26">
        <v>11</v>
      </c>
      <c r="B14" s="7" t="s">
        <v>97</v>
      </c>
      <c r="C14" s="9"/>
      <c r="D14" s="9"/>
      <c r="E14" s="9"/>
      <c r="F14" s="32"/>
      <c r="G14" s="32"/>
      <c r="H14" s="9"/>
      <c r="I14" s="9"/>
      <c r="J14" s="41">
        <v>-2</v>
      </c>
      <c r="K14" s="42"/>
      <c r="L14" s="21">
        <f t="shared" si="0"/>
        <v>0</v>
      </c>
      <c r="M14" s="22">
        <f t="shared" si="1"/>
        <v>-2</v>
      </c>
    </row>
    <row r="15" spans="1:13" ht="16.5" thickBot="1" x14ac:dyDescent="0.3">
      <c r="A15" s="10">
        <v>12</v>
      </c>
      <c r="B15" s="7" t="s">
        <v>98</v>
      </c>
      <c r="C15" s="9"/>
      <c r="D15" s="9"/>
      <c r="E15" s="9"/>
      <c r="F15" s="9">
        <v>1</v>
      </c>
      <c r="G15" s="9"/>
      <c r="H15" s="9"/>
      <c r="I15" s="9"/>
      <c r="J15" s="9"/>
      <c r="K15" s="42"/>
      <c r="L15" s="21">
        <f t="shared" si="0"/>
        <v>1</v>
      </c>
      <c r="M15" s="22">
        <f t="shared" si="1"/>
        <v>0</v>
      </c>
    </row>
    <row r="16" spans="1:13" ht="17.25" thickTop="1" thickBo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11">
        <f>SUM(L4:L15)</f>
        <v>16</v>
      </c>
      <c r="M16" s="13">
        <f>SUM(M4:M15)</f>
        <v>-12</v>
      </c>
    </row>
    <row r="17" ht="16.5" thickTop="1" x14ac:dyDescent="0.25"/>
  </sheetData>
  <mergeCells count="3">
    <mergeCell ref="A1:M1"/>
    <mergeCell ref="A2:M2"/>
    <mergeCell ref="A16:K1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4"/>
  <dimension ref="A1:R16"/>
  <sheetViews>
    <sheetView view="pageBreakPreview" zoomScale="130" zoomScaleNormal="75" zoomScaleSheetLayoutView="130" workbookViewId="0">
      <selection activeCell="D7" sqref="D7"/>
    </sheetView>
  </sheetViews>
  <sheetFormatPr defaultColWidth="8.85546875" defaultRowHeight="15" x14ac:dyDescent="0.25"/>
  <cols>
    <col min="1" max="1" width="3.7109375" style="2" bestFit="1" customWidth="1"/>
    <col min="2" max="2" width="29.42578125" style="2" bestFit="1" customWidth="1"/>
    <col min="3" max="5" width="5.140625" style="2" bestFit="1" customWidth="1"/>
    <col min="6" max="6" width="5.140625" style="2" customWidth="1"/>
    <col min="7" max="8" width="5.140625" style="2" bestFit="1" customWidth="1"/>
    <col min="9" max="9" width="4" style="2" customWidth="1"/>
    <col min="10" max="10" width="1.42578125" style="2" customWidth="1"/>
    <col min="11" max="11" width="3" style="2" bestFit="1" customWidth="1"/>
    <col min="12" max="12" width="3.140625" style="2" bestFit="1" customWidth="1"/>
    <col min="13" max="13" width="8" style="2" customWidth="1"/>
    <col min="14" max="14" width="6.28515625" style="2" customWidth="1"/>
    <col min="15" max="16384" width="8.85546875" style="2"/>
  </cols>
  <sheetData>
    <row r="1" spans="1:18" ht="15.75" thickBot="1" x14ac:dyDescent="0.3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5"/>
      <c r="N1" s="25"/>
      <c r="O1" s="25"/>
      <c r="P1" s="25"/>
      <c r="Q1" s="25"/>
      <c r="R1" s="25"/>
    </row>
    <row r="2" spans="1:18" ht="15.75" thickTop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9"/>
      <c r="N2" s="19"/>
      <c r="O2" s="19"/>
      <c r="P2" s="19"/>
      <c r="Q2" s="19"/>
      <c r="R2" s="19"/>
    </row>
    <row r="3" spans="1:18" ht="54.75" x14ac:dyDescent="0.25">
      <c r="A3" s="7" t="s">
        <v>0</v>
      </c>
      <c r="B3" s="7" t="s">
        <v>44</v>
      </c>
      <c r="C3" s="20" t="s">
        <v>27</v>
      </c>
      <c r="D3" s="20" t="s">
        <v>29</v>
      </c>
      <c r="E3" s="20" t="s">
        <v>30</v>
      </c>
      <c r="F3" s="20" t="s">
        <v>62</v>
      </c>
      <c r="G3" s="20" t="s">
        <v>31</v>
      </c>
      <c r="H3" s="20" t="s">
        <v>28</v>
      </c>
      <c r="I3" s="20" t="s">
        <v>32</v>
      </c>
      <c r="J3" s="70"/>
      <c r="K3" s="23" t="s">
        <v>47</v>
      </c>
      <c r="L3" s="24" t="s">
        <v>48</v>
      </c>
    </row>
    <row r="4" spans="1:18" x14ac:dyDescent="0.25">
      <c r="A4" s="10">
        <v>1</v>
      </c>
      <c r="B4" s="7" t="s">
        <v>1</v>
      </c>
      <c r="C4" s="53">
        <v>-1</v>
      </c>
      <c r="D4" s="52">
        <v>1</v>
      </c>
      <c r="E4" s="52"/>
      <c r="F4" s="52"/>
      <c r="G4" s="52">
        <v>1</v>
      </c>
      <c r="H4" s="52">
        <v>1</v>
      </c>
      <c r="I4" s="52"/>
      <c r="J4" s="70"/>
      <c r="K4" s="21">
        <f>SUMIF(C4:I4,"&gt;0")</f>
        <v>3</v>
      </c>
      <c r="L4" s="22">
        <f>SUMIF(C4:I4,"&lt;0")</f>
        <v>-1</v>
      </c>
    </row>
    <row r="5" spans="1:18" x14ac:dyDescent="0.25">
      <c r="A5" s="10">
        <v>2</v>
      </c>
      <c r="B5" s="7" t="s">
        <v>2</v>
      </c>
      <c r="C5" s="51"/>
      <c r="D5" s="51"/>
      <c r="E5" s="53">
        <v>-1</v>
      </c>
      <c r="F5" s="53">
        <v>-1</v>
      </c>
      <c r="G5" s="51"/>
      <c r="H5" s="53">
        <v>-1</v>
      </c>
      <c r="I5" s="51"/>
      <c r="J5" s="70"/>
      <c r="K5" s="21">
        <f t="shared" ref="K5:K14" si="0">SUMIF(C5:I5,"&gt;0")</f>
        <v>0</v>
      </c>
      <c r="L5" s="22">
        <f t="shared" ref="L5:L14" si="1">SUMIF(C5:I5,"&lt;0")</f>
        <v>-3</v>
      </c>
    </row>
    <row r="6" spans="1:18" x14ac:dyDescent="0.25">
      <c r="A6" s="10">
        <v>3</v>
      </c>
      <c r="B6" s="7" t="s">
        <v>3</v>
      </c>
      <c r="C6" s="53">
        <v>-1</v>
      </c>
      <c r="D6" s="53">
        <v>-1</v>
      </c>
      <c r="E6" s="53">
        <v>-2</v>
      </c>
      <c r="F6" s="53">
        <v>-1</v>
      </c>
      <c r="G6" s="51"/>
      <c r="H6" s="53">
        <v>-1</v>
      </c>
      <c r="I6" s="53">
        <v>-1</v>
      </c>
      <c r="J6" s="70"/>
      <c r="K6" s="21">
        <f t="shared" si="0"/>
        <v>0</v>
      </c>
      <c r="L6" s="22">
        <f t="shared" si="1"/>
        <v>-7</v>
      </c>
    </row>
    <row r="7" spans="1:18" x14ac:dyDescent="0.25">
      <c r="A7" s="10">
        <v>4</v>
      </c>
      <c r="B7" s="7" t="s">
        <v>9</v>
      </c>
      <c r="C7" s="53"/>
      <c r="D7" s="53">
        <v>-1</v>
      </c>
      <c r="E7" s="53">
        <v>-2</v>
      </c>
      <c r="F7" s="53">
        <v>-1</v>
      </c>
      <c r="G7" s="53">
        <v>-1</v>
      </c>
      <c r="H7" s="53">
        <v>-1</v>
      </c>
      <c r="I7" s="52"/>
      <c r="J7" s="70"/>
      <c r="K7" s="21">
        <f t="shared" si="0"/>
        <v>0</v>
      </c>
      <c r="L7" s="22">
        <f t="shared" si="1"/>
        <v>-6</v>
      </c>
    </row>
    <row r="8" spans="1:18" x14ac:dyDescent="0.25">
      <c r="A8" s="10">
        <v>5</v>
      </c>
      <c r="B8" s="7" t="s">
        <v>5</v>
      </c>
      <c r="C8" s="53"/>
      <c r="D8" s="52"/>
      <c r="E8" s="52"/>
      <c r="F8" s="52"/>
      <c r="G8" s="52"/>
      <c r="H8" s="52">
        <v>1</v>
      </c>
      <c r="I8" s="52"/>
      <c r="J8" s="70"/>
      <c r="K8" s="21">
        <f t="shared" si="0"/>
        <v>1</v>
      </c>
      <c r="L8" s="22">
        <f t="shared" si="1"/>
        <v>0</v>
      </c>
    </row>
    <row r="9" spans="1:18" x14ac:dyDescent="0.25">
      <c r="A9" s="10">
        <v>6</v>
      </c>
      <c r="B9" s="7" t="s">
        <v>6</v>
      </c>
      <c r="C9" s="52"/>
      <c r="D9" s="51"/>
      <c r="E9" s="53">
        <v>-1</v>
      </c>
      <c r="F9" s="52"/>
      <c r="G9" s="51"/>
      <c r="H9" s="52"/>
      <c r="I9" s="52"/>
      <c r="J9" s="70"/>
      <c r="K9" s="21">
        <f t="shared" si="0"/>
        <v>0</v>
      </c>
      <c r="L9" s="22">
        <f t="shared" si="1"/>
        <v>-1</v>
      </c>
    </row>
    <row r="10" spans="1:18" x14ac:dyDescent="0.25">
      <c r="A10" s="10">
        <v>7</v>
      </c>
      <c r="B10" s="7" t="s">
        <v>86</v>
      </c>
      <c r="C10" s="52"/>
      <c r="D10" s="52"/>
      <c r="E10" s="52"/>
      <c r="F10" s="52"/>
      <c r="G10" s="52"/>
      <c r="H10" s="52">
        <v>1</v>
      </c>
      <c r="I10" s="52"/>
      <c r="J10" s="70"/>
      <c r="K10" s="21">
        <f t="shared" si="0"/>
        <v>1</v>
      </c>
      <c r="L10" s="22">
        <f t="shared" si="1"/>
        <v>0</v>
      </c>
    </row>
    <row r="11" spans="1:18" x14ac:dyDescent="0.25">
      <c r="A11" s="10">
        <v>8</v>
      </c>
      <c r="B11" s="7" t="s">
        <v>64</v>
      </c>
      <c r="C11" s="52">
        <v>1</v>
      </c>
      <c r="D11" s="52"/>
      <c r="E11" s="52"/>
      <c r="F11" s="52"/>
      <c r="G11" s="52"/>
      <c r="H11" s="52"/>
      <c r="I11" s="52"/>
      <c r="J11" s="70"/>
      <c r="K11" s="21">
        <f t="shared" si="0"/>
        <v>1</v>
      </c>
      <c r="L11" s="22">
        <f t="shared" si="1"/>
        <v>0</v>
      </c>
    </row>
    <row r="12" spans="1:18" x14ac:dyDescent="0.25">
      <c r="A12" s="10">
        <v>9</v>
      </c>
      <c r="B12" s="7" t="s">
        <v>65</v>
      </c>
      <c r="C12" s="52"/>
      <c r="D12" s="52">
        <v>1</v>
      </c>
      <c r="E12" s="52"/>
      <c r="F12" s="52"/>
      <c r="G12" s="52">
        <v>1</v>
      </c>
      <c r="H12" s="52"/>
      <c r="I12" s="52"/>
      <c r="J12" s="70"/>
      <c r="K12" s="21">
        <f t="shared" si="0"/>
        <v>2</v>
      </c>
      <c r="L12" s="22">
        <f t="shared" si="1"/>
        <v>0</v>
      </c>
    </row>
    <row r="13" spans="1:18" x14ac:dyDescent="0.25">
      <c r="A13" s="10">
        <v>10</v>
      </c>
      <c r="B13" s="7" t="s">
        <v>76</v>
      </c>
      <c r="C13" s="54"/>
      <c r="D13" s="54"/>
      <c r="E13" s="54"/>
      <c r="F13" s="54"/>
      <c r="G13" s="54"/>
      <c r="H13" s="54"/>
      <c r="I13" s="53">
        <v>-1</v>
      </c>
      <c r="J13" s="70"/>
      <c r="K13" s="21">
        <f t="shared" si="0"/>
        <v>0</v>
      </c>
      <c r="L13" s="22">
        <f t="shared" si="1"/>
        <v>-1</v>
      </c>
    </row>
    <row r="14" spans="1:18" ht="15.75" thickBot="1" x14ac:dyDescent="0.3">
      <c r="A14" s="10">
        <v>11</v>
      </c>
      <c r="B14" s="7" t="s">
        <v>74</v>
      </c>
      <c r="C14" s="54"/>
      <c r="D14" s="54"/>
      <c r="E14" s="54"/>
      <c r="F14" s="54"/>
      <c r="G14" s="54"/>
      <c r="H14" s="54"/>
      <c r="I14" s="53">
        <v>-1</v>
      </c>
      <c r="J14" s="70"/>
      <c r="K14" s="21">
        <f t="shared" si="0"/>
        <v>0</v>
      </c>
      <c r="L14" s="22">
        <f t="shared" si="1"/>
        <v>-1</v>
      </c>
    </row>
    <row r="15" spans="1:18" ht="16.5" thickTop="1" thickBot="1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11">
        <f>SUM(K4:K14)</f>
        <v>8</v>
      </c>
      <c r="L15" s="13">
        <f>SUM(L4:L14)</f>
        <v>-20</v>
      </c>
    </row>
    <row r="16" spans="1:18" ht="15.75" thickTop="1" x14ac:dyDescent="0.25"/>
  </sheetData>
  <mergeCells count="4">
    <mergeCell ref="A1:L1"/>
    <mergeCell ref="A2:L2"/>
    <mergeCell ref="J3:J14"/>
    <mergeCell ref="A15:J1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B4"/>
  <sheetViews>
    <sheetView view="pageBreakPreview" zoomScale="175" zoomScaleNormal="100" zoomScaleSheetLayoutView="175" workbookViewId="0">
      <selection activeCell="B3" sqref="B3"/>
    </sheetView>
  </sheetViews>
  <sheetFormatPr defaultRowHeight="15" x14ac:dyDescent="0.25"/>
  <sheetData>
    <row r="1" spans="1:2" x14ac:dyDescent="0.25">
      <c r="A1" s="72" t="s">
        <v>60</v>
      </c>
      <c r="B1" s="72"/>
    </row>
    <row r="2" spans="1:2" ht="53.25" thickBot="1" x14ac:dyDescent="0.3">
      <c r="A2" s="23" t="s">
        <v>47</v>
      </c>
      <c r="B2" s="24" t="s">
        <v>48</v>
      </c>
    </row>
    <row r="3" spans="1:2" ht="16.5" thickTop="1" thickBot="1" x14ac:dyDescent="0.3">
      <c r="A3" s="11">
        <f>'1η Ομάδα Σχολείων'!Y30+'2η Ομάδα Σχολείων'!R26+'3η Ομάδα Σχολείων'!L16+'4η Ομάδα Σχολείων'!K15</f>
        <v>102</v>
      </c>
      <c r="B3" s="13">
        <f>'1η Ομάδα Σχολείων'!Z30+'2η Ομάδα Σχολείων'!S26+'3η Ομάδα Σχολείων'!M16+'4η Ομάδα Σχολείων'!L15</f>
        <v>-84</v>
      </c>
    </row>
    <row r="4" spans="1:2" ht="15.75" thickTop="1" x14ac:dyDescent="0.25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1η Ομάδα Σχολείων</vt:lpstr>
      <vt:lpstr>2η Ομάδα Σχολείων</vt:lpstr>
      <vt:lpstr>3η Ομάδα Σχολείων</vt:lpstr>
      <vt:lpstr>4η Ομάδα Σχολείων</vt:lpstr>
      <vt:lpstr>Σύνολα</vt:lpstr>
      <vt:lpstr>'1η Ομάδα Σχολείων'!Print_Area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2022-05-27T13:13:49Z</cp:lastPrinted>
  <dcterms:created xsi:type="dcterms:W3CDTF">2011-06-30T06:31:20Z</dcterms:created>
  <dcterms:modified xsi:type="dcterms:W3CDTF">2022-06-03T08:26:23Z</dcterms:modified>
</cp:coreProperties>
</file>